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My Documents\DOM LSŽ-RAČ\IZVJEŠĆE O TROŠENJU 2026\06-2026\"/>
    </mc:Choice>
  </mc:AlternateContent>
  <xr:revisionPtr revIDLastSave="0" documentId="13_ncr:1_{D5E06742-43E6-4B25-BA52-FF7AA663DB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2" i="1" l="1"/>
  <c r="D96" i="1"/>
  <c r="D93" i="1"/>
  <c r="D79" i="1" l="1"/>
  <c r="D73" i="1"/>
  <c r="D25" i="1"/>
  <c r="D37" i="1"/>
  <c r="D17" i="1"/>
  <c r="D45" i="1"/>
  <c r="D32" i="1"/>
  <c r="D60" i="1"/>
</calcChain>
</file>

<file path=xl/sharedStrings.xml><?xml version="1.0" encoding="utf-8"?>
<sst xmlns="http://schemas.openxmlformats.org/spreadsheetml/2006/main" count="289" uniqueCount="152">
  <si>
    <t>DOM ZA STARIJE OSOBE  LIČKO-SENJSKE ŽUPANIJE</t>
  </si>
  <si>
    <t>G O S P I Ć VRTLARSKA ULICA 36/38</t>
  </si>
  <si>
    <t>Informacija o trošenju sredstava za mjesec</t>
  </si>
  <si>
    <t>NAZIV PRIMATELJA</t>
  </si>
  <si>
    <t>OIB PRIMATELJA</t>
  </si>
  <si>
    <t>SJEDIŠTE PRIMATELJA</t>
  </si>
  <si>
    <t>VRSTA RASHODA</t>
  </si>
  <si>
    <t>NAZIV RASHODA</t>
  </si>
  <si>
    <t xml:space="preserve">A1 HRVATSKA d.o.o </t>
  </si>
  <si>
    <t>29524210204</t>
  </si>
  <si>
    <t>AGRO MALEŠ ŠIBENIK</t>
  </si>
  <si>
    <t>23355358614</t>
  </si>
  <si>
    <t xml:space="preserve">BROSS TRADE d.o.o. </t>
  </si>
  <si>
    <t>83598114879</t>
  </si>
  <si>
    <t xml:space="preserve">Croatia osiguranje Zagreb </t>
  </si>
  <si>
    <t>26187994862</t>
  </si>
  <si>
    <t xml:space="preserve">DALMAT d.o.o. </t>
  </si>
  <si>
    <t>96679371567</t>
  </si>
  <si>
    <t xml:space="preserve">DOM ZDRAVLJA LSŽ </t>
  </si>
  <si>
    <t>04154250204</t>
  </si>
  <si>
    <t>GACKA d.o.o.</t>
  </si>
  <si>
    <t>32380214737</t>
  </si>
  <si>
    <t xml:space="preserve">HEP ELEKTRA d.o.o. </t>
  </si>
  <si>
    <t>43965974818</t>
  </si>
  <si>
    <t>HEP ELEKTROLIKA GOSPIĆ GOSPIĆ</t>
  </si>
  <si>
    <t>46830600751</t>
  </si>
  <si>
    <t>HPB D.D. ZAGREB</t>
  </si>
  <si>
    <t>87939104217</t>
  </si>
  <si>
    <t xml:space="preserve">HRVATSKA POŠTA D.D. </t>
  </si>
  <si>
    <t>87311810356</t>
  </si>
  <si>
    <t>Poštarina</t>
  </si>
  <si>
    <t xml:space="preserve">HRVATSKA RADIOTELEVIZIJA </t>
  </si>
  <si>
    <t>68419124305</t>
  </si>
  <si>
    <t xml:space="preserve">HRVATSKI TELEKOM d.d. </t>
  </si>
  <si>
    <t>81793146560</t>
  </si>
  <si>
    <t>INA- INDUSTRIJA NAFTE d.d. ZAGREB</t>
  </si>
  <si>
    <t>27759560625</t>
  </si>
  <si>
    <t xml:space="preserve">KOMUNALAC UDBINA d.o.o. </t>
  </si>
  <si>
    <t>26504267349</t>
  </si>
  <si>
    <t xml:space="preserve">LEDO PLUS D.D. </t>
  </si>
  <si>
    <t>07179054100</t>
  </si>
  <si>
    <t xml:space="preserve">LIČKE VODE d.o.o. </t>
  </si>
  <si>
    <t>90077579259</t>
  </si>
  <si>
    <t xml:space="preserve">MCS d.o.o. </t>
  </si>
  <si>
    <t>71383013024</t>
  </si>
  <si>
    <t xml:space="preserve">MRVICA "M" d.o.o. </t>
  </si>
  <si>
    <t>52876285874</t>
  </si>
  <si>
    <t xml:space="preserve">ROTO TISAK d.o.o. </t>
  </si>
  <si>
    <t>01354305698</t>
  </si>
  <si>
    <t xml:space="preserve">TVORNICA KRUHA ZADAR d.d. </t>
  </si>
  <si>
    <t>90373162012</t>
  </si>
  <si>
    <t xml:space="preserve">VERTUS d.o.o. </t>
  </si>
  <si>
    <t>11263930968</t>
  </si>
  <si>
    <t>VINDIJA d.d. VARAŽDIN</t>
  </si>
  <si>
    <t>44138062462</t>
  </si>
  <si>
    <t>UKUPNO:</t>
  </si>
  <si>
    <t>HR7023900011101070928</t>
  </si>
  <si>
    <t>Iznos isplate po primatelju</t>
  </si>
  <si>
    <t>ZAGREB</t>
  </si>
  <si>
    <t>VELIKA GORICA</t>
  </si>
  <si>
    <t>ŠIBENIK</t>
  </si>
  <si>
    <t>OTOČAC</t>
  </si>
  <si>
    <t>SPLIT</t>
  </si>
  <si>
    <t>GOSPIĆ</t>
  </si>
  <si>
    <t>MURVICA</t>
  </si>
  <si>
    <t>,GOSPIĆ</t>
  </si>
  <si>
    <t>UDBINA</t>
  </si>
  <si>
    <t>STRAHONINEC</t>
  </si>
  <si>
    <t>RAKITJE</t>
  </si>
  <si>
    <t>ZADAR</t>
  </si>
  <si>
    <t>VARAŽDIN</t>
  </si>
  <si>
    <t>Ukupno:</t>
  </si>
  <si>
    <t>Usluge telefona,pošte i prijevoza</t>
  </si>
  <si>
    <t>Materijal i sirovine</t>
  </si>
  <si>
    <t>Uredski materijal i ostali mat rashodi</t>
  </si>
  <si>
    <t xml:space="preserve">Premije osiguranja </t>
  </si>
  <si>
    <t>Energija</t>
  </si>
  <si>
    <t>Zdravstvene i veterinarske usluge</t>
  </si>
  <si>
    <t>Komunalne usluge</t>
  </si>
  <si>
    <t>Usluge tek. i inv. održavanja</t>
  </si>
  <si>
    <t xml:space="preserve">Mat. i dijelovi za tekuće i inv. održ. </t>
  </si>
  <si>
    <t>Računalne usluge</t>
  </si>
  <si>
    <t>Bankarske usluge i usluge platnog pr</t>
  </si>
  <si>
    <t>Pristojbe i naknade</t>
  </si>
  <si>
    <t>Službena putovanja</t>
  </si>
  <si>
    <t xml:space="preserve">Usluge telefona </t>
  </si>
  <si>
    <t>LJEKARNA LSŽ</t>
  </si>
  <si>
    <t xml:space="preserve">INA- INDUSTRIJA NAFTE d.d. </t>
  </si>
  <si>
    <t xml:space="preserve">Ukupno </t>
  </si>
  <si>
    <t>Uređaji strojevi i oprema za ostale namjene</t>
  </si>
  <si>
    <t>OPĆINA UDBINA</t>
  </si>
  <si>
    <t xml:space="preserve">ZAVOD ZA JAVNO ZDRAVSTVO </t>
  </si>
  <si>
    <t>GASTROPROJEKT d.o.o.</t>
  </si>
  <si>
    <t>DUGO SELO</t>
  </si>
  <si>
    <t>ENEL SPLIT d.o.o.</t>
  </si>
  <si>
    <t xml:space="preserve">FINA </t>
  </si>
  <si>
    <t>Ostali nespomenuti fin rashodi</t>
  </si>
  <si>
    <t>GAJETA D.O.O.</t>
  </si>
  <si>
    <t>LINIJA KODA d.o.o.</t>
  </si>
  <si>
    <t>REBAR</t>
  </si>
  <si>
    <t xml:space="preserve">OBRT ASIĆ VL.JOSIP ASIĆ </t>
  </si>
  <si>
    <t>OTIS DIZALA d.o.o.</t>
  </si>
  <si>
    <t>REGATA d.o.o.</t>
  </si>
  <si>
    <t>HARTA d.o.o.</t>
  </si>
  <si>
    <t>KASTAV</t>
  </si>
  <si>
    <t>Sitan inventar i autogume</t>
  </si>
  <si>
    <t>LUČKO</t>
  </si>
  <si>
    <t>VRKLJAN d.o.o.</t>
  </si>
  <si>
    <t>ZAGI T.O.</t>
  </si>
  <si>
    <t>ALCA ZAGREB d.o.o.</t>
  </si>
  <si>
    <t>C.I.A.K. d.o.o.</t>
  </si>
  <si>
    <t>DUKAT d.d.</t>
  </si>
  <si>
    <t>GRAD GOSPIĆ</t>
  </si>
  <si>
    <t>KOMUNALAC GOSPIĆ d.o.o.</t>
  </si>
  <si>
    <t>JASNA d.o.o.</t>
  </si>
  <si>
    <t>Oprema za održavanje i zaštitu</t>
  </si>
  <si>
    <t>MEDICINA PROMET d.o.o.</t>
  </si>
  <si>
    <t>SPEC ORD. MED RADA V. DEVČIĆ</t>
  </si>
  <si>
    <t>STILINOVIĆ</t>
  </si>
  <si>
    <t xml:space="preserve">Ukupno: </t>
  </si>
  <si>
    <t>TUŠAK D.O.O.</t>
  </si>
  <si>
    <t>Datum: 20.06.2026</t>
  </si>
  <si>
    <t>u periodu od 01/06/2026 do 30/06/2026</t>
  </si>
  <si>
    <t>ALFA CONSTRUCT d.o.o.</t>
  </si>
  <si>
    <t>RIJEKA</t>
  </si>
  <si>
    <t>Dodatna ulaganja na građ objektima</t>
  </si>
  <si>
    <t>AVALON d.o.o.</t>
  </si>
  <si>
    <t>ĐURĐEVAC</t>
  </si>
  <si>
    <t>Ostale računalne usluge</t>
  </si>
  <si>
    <t xml:space="preserve">Centar za vozila Hrvatske </t>
  </si>
  <si>
    <t>Ostale usluge</t>
  </si>
  <si>
    <t>DADO GS OBRT V. DAMIR MATAIJA</t>
  </si>
  <si>
    <t>ELEKTRO SERVIS GB</t>
  </si>
  <si>
    <t>DEMIT d.o.o.</t>
  </si>
  <si>
    <t>DIVEKS d.o.o.</t>
  </si>
  <si>
    <t>KALINOVAC</t>
  </si>
  <si>
    <t>DREN d.o.o.</t>
  </si>
  <si>
    <t>GEN -i d.o.o.</t>
  </si>
  <si>
    <t xml:space="preserve">GENERALI OSIGURANJE </t>
  </si>
  <si>
    <t>MLADEN ZEBA-SPOR DJELATNOST</t>
  </si>
  <si>
    <t>LUKAS - VULKANIZERSKI OBRT</t>
  </si>
  <si>
    <t>M.K. SERVIS DIZALA d.o.o.</t>
  </si>
  <si>
    <t>KARLOVAC</t>
  </si>
  <si>
    <t>MARKONI SHOP d.o.o.</t>
  </si>
  <si>
    <t>MAKAN INTERIJERI OBRT ZA USLUGE</t>
  </si>
  <si>
    <t>Ukupno</t>
  </si>
  <si>
    <t>ODVJETNIK VJEKOSLAV BUŠIĆ</t>
  </si>
  <si>
    <t>Intelektualne i osobne usluge</t>
  </si>
  <si>
    <t>P.G. CAFUK MARIO</t>
  </si>
  <si>
    <t>NEDJELJANEC</t>
  </si>
  <si>
    <t>TEHNO ZAGREB d.o.o.</t>
  </si>
  <si>
    <t>HRVATSKE VODE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</si>
</sst>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rgb="FF0A0A0A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4" fontId="5" fillId="0" borderId="1" xfId="0" applyNumberFormat="1" applyFont="1" applyBorder="1"/>
    <xf numFmtId="4" fontId="0" fillId="0" borderId="0" xfId="0" applyNumberFormat="1"/>
    <xf numFmtId="0" fontId="1" fillId="3" borderId="1" xfId="0" quotePrefix="1" applyFont="1" applyFill="1" applyBorder="1"/>
    <xf numFmtId="4" fontId="5" fillId="3" borderId="1" xfId="0" applyNumberFormat="1" applyFont="1" applyFill="1" applyBorder="1"/>
    <xf numFmtId="0" fontId="1" fillId="3" borderId="1" xfId="0" quotePrefix="1" applyFont="1" applyFill="1" applyBorder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6" fillId="0" borderId="0" xfId="0" applyFont="1"/>
    <xf numFmtId="0" fontId="1" fillId="0" borderId="0" xfId="0" quotePrefix="1" applyFont="1" applyAlignment="1">
      <alignment horizontal="lef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1" fillId="0" borderId="0" xfId="0" quotePrefix="1" applyFont="1" applyBorder="1" applyAlignment="1">
      <alignment horizontal="left"/>
    </xf>
    <xf numFmtId="4" fontId="1" fillId="3" borderId="1" xfId="0" applyNumberFormat="1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2"/>
  <sheetViews>
    <sheetView tabSelected="1" topLeftCell="A73" workbookViewId="0">
      <selection activeCell="D102" sqref="D102"/>
    </sheetView>
  </sheetViews>
  <sheetFormatPr defaultRowHeight="15" x14ac:dyDescent="0.25"/>
  <cols>
    <col min="1" max="1" width="28.28515625" customWidth="1"/>
    <col min="2" max="2" width="15.7109375" customWidth="1"/>
    <col min="3" max="3" width="16.5703125" customWidth="1"/>
    <col min="4" max="4" width="21" customWidth="1"/>
    <col min="5" max="5" width="13.28515625" customWidth="1"/>
    <col min="6" max="6" width="35.5703125" customWidth="1"/>
    <col min="9" max="9" width="10.140625" bestFit="1" customWidth="1"/>
  </cols>
  <sheetData>
    <row r="1" spans="1:25" x14ac:dyDescent="0.25">
      <c r="A1" s="22" t="s">
        <v>121</v>
      </c>
      <c r="B1" s="23"/>
      <c r="C1" s="23"/>
      <c r="D1" s="23"/>
      <c r="E1" s="23"/>
      <c r="F1" s="23"/>
    </row>
    <row r="2" spans="1:25" x14ac:dyDescent="0.25">
      <c r="A2" s="24" t="s">
        <v>0</v>
      </c>
      <c r="B2" s="20"/>
      <c r="C2" s="20"/>
      <c r="D2" s="20"/>
      <c r="E2" s="20"/>
      <c r="F2" s="20"/>
    </row>
    <row r="3" spans="1:25" x14ac:dyDescent="0.25">
      <c r="A3" s="24" t="s">
        <v>1</v>
      </c>
      <c r="B3" s="20"/>
      <c r="C3" s="20"/>
      <c r="D3" s="20"/>
      <c r="E3" s="20"/>
      <c r="F3" s="20"/>
    </row>
    <row r="4" spans="1:25" x14ac:dyDescent="0.25">
      <c r="A4" s="24" t="s">
        <v>56</v>
      </c>
      <c r="B4" s="20"/>
      <c r="C4" s="20"/>
      <c r="D4" s="20"/>
      <c r="E4" s="20"/>
      <c r="F4" s="20"/>
    </row>
    <row r="5" spans="1:25" ht="18" x14ac:dyDescent="0.25">
      <c r="A5" s="25" t="s">
        <v>2</v>
      </c>
      <c r="B5" s="21"/>
      <c r="C5" s="21"/>
      <c r="D5" s="21"/>
      <c r="E5" s="21"/>
      <c r="F5" s="21"/>
    </row>
    <row r="6" spans="1:25" ht="3.75" customHeight="1" x14ac:dyDescent="0.25"/>
    <row r="7" spans="1:25" x14ac:dyDescent="0.25">
      <c r="A7" s="26" t="s">
        <v>122</v>
      </c>
      <c r="B7" s="21"/>
      <c r="C7" s="21"/>
      <c r="D7" s="21"/>
      <c r="E7" s="21"/>
      <c r="F7" s="21"/>
    </row>
    <row r="8" spans="1:25" ht="6" customHeight="1" x14ac:dyDescent="0.25">
      <c r="A8" s="19"/>
      <c r="B8" s="20"/>
      <c r="C8" s="20"/>
      <c r="D8" s="20"/>
      <c r="E8" s="20"/>
      <c r="F8" s="21"/>
      <c r="G8" s="1"/>
    </row>
    <row r="9" spans="1:25" hidden="1" x14ac:dyDescent="0.25"/>
    <row r="10" spans="1:25" x14ac:dyDescent="0.25">
      <c r="A10" s="3" t="s">
        <v>3</v>
      </c>
      <c r="B10" s="3" t="s">
        <v>4</v>
      </c>
      <c r="C10" s="3" t="s">
        <v>5</v>
      </c>
      <c r="D10" s="3" t="s">
        <v>57</v>
      </c>
      <c r="E10" s="3" t="s">
        <v>6</v>
      </c>
      <c r="F10" s="3" t="s">
        <v>7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3" customHeight="1" x14ac:dyDescent="0.25"/>
    <row r="12" spans="1:25" x14ac:dyDescent="0.25">
      <c r="A12" s="4" t="s">
        <v>8</v>
      </c>
      <c r="B12" s="4" t="s">
        <v>9</v>
      </c>
      <c r="C12" s="4" t="s">
        <v>58</v>
      </c>
      <c r="D12" s="11">
        <v>1005.07</v>
      </c>
      <c r="E12" s="6">
        <v>3231</v>
      </c>
      <c r="F12" s="4" t="s">
        <v>72</v>
      </c>
    </row>
    <row r="13" spans="1:25" x14ac:dyDescent="0.25">
      <c r="A13" s="4" t="s">
        <v>10</v>
      </c>
      <c r="B13" s="4" t="s">
        <v>11</v>
      </c>
      <c r="C13" s="4" t="s">
        <v>60</v>
      </c>
      <c r="D13" s="11">
        <v>10747.31</v>
      </c>
      <c r="E13" s="6">
        <v>3222</v>
      </c>
      <c r="F13" s="4" t="s">
        <v>73</v>
      </c>
    </row>
    <row r="14" spans="1:25" x14ac:dyDescent="0.25">
      <c r="A14" s="4" t="s">
        <v>123</v>
      </c>
      <c r="B14" s="4">
        <v>31302551935</v>
      </c>
      <c r="C14" s="4" t="s">
        <v>124</v>
      </c>
      <c r="D14" s="11">
        <v>2500</v>
      </c>
      <c r="E14" s="6">
        <v>4511</v>
      </c>
      <c r="F14" s="4" t="s">
        <v>125</v>
      </c>
    </row>
    <row r="15" spans="1:25" x14ac:dyDescent="0.25">
      <c r="A15" s="4" t="s">
        <v>109</v>
      </c>
      <c r="B15" s="4">
        <v>58353015102</v>
      </c>
      <c r="C15" s="4" t="s">
        <v>58</v>
      </c>
      <c r="D15" s="5">
        <v>8087.28</v>
      </c>
      <c r="E15" s="6">
        <v>3221</v>
      </c>
      <c r="F15" s="4" t="s">
        <v>74</v>
      </c>
    </row>
    <row r="16" spans="1:25" x14ac:dyDescent="0.25">
      <c r="A16" s="4" t="s">
        <v>109</v>
      </c>
      <c r="B16" s="4">
        <v>58353015102</v>
      </c>
      <c r="C16" s="4" t="s">
        <v>58</v>
      </c>
      <c r="D16" s="5">
        <v>900.6</v>
      </c>
      <c r="E16" s="6">
        <v>3225</v>
      </c>
      <c r="F16" s="4" t="s">
        <v>105</v>
      </c>
    </row>
    <row r="17" spans="1:6" x14ac:dyDescent="0.25">
      <c r="A17" s="4" t="s">
        <v>71</v>
      </c>
      <c r="D17" s="11">
        <f>SUM(D15:D16)</f>
        <v>8987.8799999999992</v>
      </c>
      <c r="E17" s="6"/>
    </row>
    <row r="18" spans="1:6" x14ac:dyDescent="0.25">
      <c r="A18" s="4" t="s">
        <v>126</v>
      </c>
      <c r="B18" s="4">
        <v>89338385732</v>
      </c>
      <c r="C18" s="4" t="s">
        <v>127</v>
      </c>
      <c r="D18" s="11">
        <v>29.83</v>
      </c>
      <c r="E18" s="6">
        <v>3238</v>
      </c>
      <c r="F18" s="4" t="s">
        <v>128</v>
      </c>
    </row>
    <row r="19" spans="1:6" x14ac:dyDescent="0.25">
      <c r="A19" s="4" t="s">
        <v>12</v>
      </c>
      <c r="B19" s="4" t="s">
        <v>13</v>
      </c>
      <c r="C19" s="4" t="s">
        <v>62</v>
      </c>
      <c r="D19" s="11">
        <v>4692.63</v>
      </c>
      <c r="E19" s="6">
        <v>3222</v>
      </c>
      <c r="F19" s="4" t="s">
        <v>73</v>
      </c>
    </row>
    <row r="20" spans="1:6" x14ac:dyDescent="0.25">
      <c r="A20" s="4" t="s">
        <v>110</v>
      </c>
      <c r="B20" s="4">
        <v>62595301902</v>
      </c>
      <c r="C20" s="4" t="s">
        <v>58</v>
      </c>
      <c r="D20" s="11">
        <v>1895</v>
      </c>
      <c r="E20" s="6">
        <v>3224</v>
      </c>
      <c r="F20" s="4" t="s">
        <v>80</v>
      </c>
    </row>
    <row r="21" spans="1:6" x14ac:dyDescent="0.25">
      <c r="A21" s="4" t="s">
        <v>129</v>
      </c>
      <c r="B21" s="4">
        <v>73294314024</v>
      </c>
      <c r="C21" s="4" t="s">
        <v>63</v>
      </c>
      <c r="D21" s="11">
        <v>119.32</v>
      </c>
      <c r="E21" s="6">
        <v>3239</v>
      </c>
      <c r="F21" s="4" t="s">
        <v>130</v>
      </c>
    </row>
    <row r="22" spans="1:6" x14ac:dyDescent="0.25">
      <c r="A22" s="4" t="s">
        <v>14</v>
      </c>
      <c r="B22" s="4" t="s">
        <v>15</v>
      </c>
      <c r="C22" s="4" t="s">
        <v>58</v>
      </c>
      <c r="D22" s="11">
        <v>229.5</v>
      </c>
      <c r="E22" s="6">
        <v>3292</v>
      </c>
      <c r="F22" s="4" t="s">
        <v>75</v>
      </c>
    </row>
    <row r="23" spans="1:6" x14ac:dyDescent="0.25">
      <c r="A23" s="4" t="s">
        <v>133</v>
      </c>
      <c r="B23" s="4">
        <v>12762012664</v>
      </c>
      <c r="C23" s="4" t="s">
        <v>93</v>
      </c>
      <c r="D23" s="5">
        <v>137.5</v>
      </c>
      <c r="E23" s="6">
        <v>3221</v>
      </c>
      <c r="F23" s="4" t="s">
        <v>74</v>
      </c>
    </row>
    <row r="24" spans="1:6" x14ac:dyDescent="0.25">
      <c r="A24" s="4" t="s">
        <v>133</v>
      </c>
      <c r="B24" s="4">
        <v>12762012664</v>
      </c>
      <c r="C24" s="4" t="s">
        <v>93</v>
      </c>
      <c r="D24" s="5">
        <v>1320</v>
      </c>
      <c r="E24" s="6">
        <v>4227</v>
      </c>
      <c r="F24" s="4" t="s">
        <v>89</v>
      </c>
    </row>
    <row r="25" spans="1:6" x14ac:dyDescent="0.25">
      <c r="A25" s="4" t="s">
        <v>71</v>
      </c>
      <c r="B25" s="4"/>
      <c r="C25" s="4"/>
      <c r="D25" s="11">
        <f>SUM(D23:D24)</f>
        <v>1457.5</v>
      </c>
      <c r="E25" s="6"/>
      <c r="F25" s="4"/>
    </row>
    <row r="26" spans="1:6" x14ac:dyDescent="0.25">
      <c r="A26" s="4" t="s">
        <v>134</v>
      </c>
      <c r="B26" s="4">
        <v>46357156606</v>
      </c>
      <c r="C26" s="4" t="s">
        <v>135</v>
      </c>
      <c r="D26" s="11">
        <v>1221.06</v>
      </c>
      <c r="E26" s="6">
        <v>3234</v>
      </c>
      <c r="F26" s="4" t="s">
        <v>78</v>
      </c>
    </row>
    <row r="27" spans="1:6" x14ac:dyDescent="0.25">
      <c r="A27" s="4" t="s">
        <v>16</v>
      </c>
      <c r="B27" s="4" t="s">
        <v>17</v>
      </c>
      <c r="C27" s="4" t="s">
        <v>64</v>
      </c>
      <c r="D27" s="11">
        <v>1608.47</v>
      </c>
      <c r="E27" s="6">
        <v>3221</v>
      </c>
      <c r="F27" s="4" t="s">
        <v>74</v>
      </c>
    </row>
    <row r="28" spans="1:6" x14ac:dyDescent="0.25">
      <c r="A28" s="4" t="s">
        <v>18</v>
      </c>
      <c r="B28" s="4" t="s">
        <v>19</v>
      </c>
      <c r="C28" s="4" t="s">
        <v>63</v>
      </c>
      <c r="D28" s="5">
        <v>0</v>
      </c>
      <c r="E28" s="6">
        <v>3236</v>
      </c>
      <c r="F28" s="4" t="s">
        <v>77</v>
      </c>
    </row>
    <row r="29" spans="1:6" x14ac:dyDescent="0.25">
      <c r="A29" s="4" t="s">
        <v>18</v>
      </c>
      <c r="B29" s="4" t="s">
        <v>19</v>
      </c>
      <c r="C29" s="4" t="s">
        <v>63</v>
      </c>
      <c r="D29" s="5">
        <v>2389.44</v>
      </c>
      <c r="E29" s="6">
        <v>3223</v>
      </c>
      <c r="F29" s="4" t="s">
        <v>76</v>
      </c>
    </row>
    <row r="30" spans="1:6" x14ac:dyDescent="0.25">
      <c r="A30" s="4" t="s">
        <v>18</v>
      </c>
      <c r="B30" s="4" t="s">
        <v>19</v>
      </c>
      <c r="C30" s="4" t="s">
        <v>63</v>
      </c>
      <c r="D30" s="5">
        <v>132.28</v>
      </c>
      <c r="E30" s="6">
        <v>3232</v>
      </c>
      <c r="F30" s="4" t="s">
        <v>79</v>
      </c>
    </row>
    <row r="31" spans="1:6" x14ac:dyDescent="0.25">
      <c r="A31" s="4" t="s">
        <v>18</v>
      </c>
      <c r="B31" s="4" t="s">
        <v>19</v>
      </c>
      <c r="C31" s="4" t="s">
        <v>63</v>
      </c>
      <c r="D31" s="5">
        <v>2424.4</v>
      </c>
      <c r="E31" s="6">
        <v>3234</v>
      </c>
      <c r="F31" s="4" t="s">
        <v>78</v>
      </c>
    </row>
    <row r="32" spans="1:6" x14ac:dyDescent="0.25">
      <c r="A32" s="4" t="s">
        <v>88</v>
      </c>
      <c r="B32" s="4"/>
      <c r="C32" s="4"/>
      <c r="D32" s="11">
        <f>SUM(D28:D31)</f>
        <v>4946.1200000000008</v>
      </c>
      <c r="E32" s="6"/>
      <c r="F32" s="4"/>
    </row>
    <row r="33" spans="1:6" x14ac:dyDescent="0.25">
      <c r="A33" s="4" t="s">
        <v>136</v>
      </c>
      <c r="B33" s="4">
        <v>77740772091</v>
      </c>
      <c r="C33" s="4" t="s">
        <v>61</v>
      </c>
      <c r="D33" s="11">
        <v>111.1</v>
      </c>
      <c r="E33" s="6">
        <v>3224</v>
      </c>
      <c r="F33" s="4" t="s">
        <v>80</v>
      </c>
    </row>
    <row r="34" spans="1:6" x14ac:dyDescent="0.25">
      <c r="A34" s="4" t="s">
        <v>111</v>
      </c>
      <c r="B34" s="4">
        <v>25457712630</v>
      </c>
      <c r="C34" s="4" t="s">
        <v>58</v>
      </c>
      <c r="D34" s="11">
        <v>6083.21</v>
      </c>
      <c r="E34" s="6">
        <v>3222</v>
      </c>
      <c r="F34" s="4" t="s">
        <v>73</v>
      </c>
    </row>
    <row r="35" spans="1:6" x14ac:dyDescent="0.25">
      <c r="A35" s="4" t="s">
        <v>131</v>
      </c>
      <c r="B35" s="4"/>
      <c r="C35" s="4" t="s">
        <v>63</v>
      </c>
      <c r="D35" s="5">
        <v>750</v>
      </c>
      <c r="E35" s="6">
        <v>3232</v>
      </c>
      <c r="F35" s="4" t="s">
        <v>79</v>
      </c>
    </row>
    <row r="36" spans="1:6" x14ac:dyDescent="0.25">
      <c r="A36" s="4" t="s">
        <v>131</v>
      </c>
      <c r="B36" s="4"/>
      <c r="C36" s="4" t="s">
        <v>63</v>
      </c>
      <c r="D36" s="5">
        <v>2010</v>
      </c>
      <c r="E36" s="6">
        <v>4223</v>
      </c>
      <c r="F36" s="4" t="s">
        <v>115</v>
      </c>
    </row>
    <row r="37" spans="1:6" x14ac:dyDescent="0.25">
      <c r="A37" s="4" t="s">
        <v>71</v>
      </c>
      <c r="B37" s="4"/>
      <c r="C37" s="4"/>
      <c r="D37" s="11">
        <f>SUM(D35:D36)</f>
        <v>2760</v>
      </c>
      <c r="E37" s="6"/>
      <c r="F37" s="4"/>
    </row>
    <row r="38" spans="1:6" x14ac:dyDescent="0.25">
      <c r="A38" s="13" t="s">
        <v>94</v>
      </c>
      <c r="B38" s="13">
        <v>34987217891</v>
      </c>
      <c r="C38" s="13" t="s">
        <v>62</v>
      </c>
      <c r="D38" s="14">
        <v>1192.3800000000001</v>
      </c>
      <c r="E38" s="15">
        <v>3238</v>
      </c>
      <c r="F38" s="4" t="s">
        <v>81</v>
      </c>
    </row>
    <row r="39" spans="1:6" x14ac:dyDescent="0.25">
      <c r="A39" s="4" t="s">
        <v>132</v>
      </c>
      <c r="B39" s="4"/>
      <c r="C39" s="4" t="s">
        <v>58</v>
      </c>
      <c r="D39" s="11">
        <v>4643.75</v>
      </c>
      <c r="E39" s="6">
        <v>3232</v>
      </c>
      <c r="F39" s="4" t="s">
        <v>79</v>
      </c>
    </row>
    <row r="40" spans="1:6" x14ac:dyDescent="0.25">
      <c r="A40" s="4" t="s">
        <v>95</v>
      </c>
      <c r="B40" s="4">
        <v>85821130368</v>
      </c>
      <c r="C40" s="4" t="s">
        <v>58</v>
      </c>
      <c r="D40" s="11">
        <v>8.3000000000000007</v>
      </c>
      <c r="E40" s="6">
        <v>3434</v>
      </c>
      <c r="F40" s="4" t="s">
        <v>96</v>
      </c>
    </row>
    <row r="41" spans="1:6" x14ac:dyDescent="0.25">
      <c r="A41" s="4" t="s">
        <v>97</v>
      </c>
      <c r="B41" s="4">
        <v>38448070359</v>
      </c>
      <c r="C41" s="4" t="s">
        <v>58</v>
      </c>
      <c r="D41" s="11">
        <v>186.53</v>
      </c>
      <c r="E41" s="6">
        <v>3434</v>
      </c>
      <c r="F41" s="4" t="s">
        <v>78</v>
      </c>
    </row>
    <row r="42" spans="1:6" x14ac:dyDescent="0.25">
      <c r="A42" s="4" t="s">
        <v>20</v>
      </c>
      <c r="B42" s="4" t="s">
        <v>21</v>
      </c>
      <c r="C42" s="4" t="s">
        <v>61</v>
      </c>
      <c r="D42" s="11">
        <v>502.91</v>
      </c>
      <c r="E42" s="6">
        <v>3234</v>
      </c>
      <c r="F42" s="4" t="s">
        <v>78</v>
      </c>
    </row>
    <row r="43" spans="1:6" x14ac:dyDescent="0.25">
      <c r="A43" s="4" t="s">
        <v>92</v>
      </c>
      <c r="B43" s="4">
        <v>27493567293</v>
      </c>
      <c r="C43" s="4" t="s">
        <v>93</v>
      </c>
      <c r="D43" s="5">
        <v>1040.43</v>
      </c>
      <c r="E43" s="6">
        <v>3232</v>
      </c>
      <c r="F43" s="4" t="s">
        <v>79</v>
      </c>
    </row>
    <row r="44" spans="1:6" x14ac:dyDescent="0.25">
      <c r="A44" s="4" t="s">
        <v>92</v>
      </c>
      <c r="B44" s="4">
        <v>27493567293</v>
      </c>
      <c r="C44" s="4" t="s">
        <v>93</v>
      </c>
      <c r="D44" s="5">
        <v>1652.5</v>
      </c>
      <c r="E44" s="6">
        <v>4227</v>
      </c>
      <c r="F44" s="4" t="s">
        <v>89</v>
      </c>
    </row>
    <row r="45" spans="1:6" x14ac:dyDescent="0.25">
      <c r="A45" s="4" t="s">
        <v>119</v>
      </c>
      <c r="B45" s="16"/>
      <c r="C45" s="4"/>
      <c r="D45" s="11">
        <f>SUM(D43:D44)</f>
        <v>2692.9300000000003</v>
      </c>
      <c r="E45" s="6"/>
      <c r="F45" s="4"/>
    </row>
    <row r="46" spans="1:6" x14ac:dyDescent="0.25">
      <c r="A46" s="4" t="s">
        <v>137</v>
      </c>
      <c r="B46" s="27">
        <v>77604626413</v>
      </c>
      <c r="C46" s="4" t="s">
        <v>58</v>
      </c>
      <c r="D46" s="11">
        <v>3400.42</v>
      </c>
      <c r="E46" s="6">
        <v>3223</v>
      </c>
      <c r="F46" s="4" t="s">
        <v>76</v>
      </c>
    </row>
    <row r="47" spans="1:6" x14ac:dyDescent="0.25">
      <c r="A47" s="4" t="s">
        <v>138</v>
      </c>
      <c r="B47" s="27">
        <v>10840749604</v>
      </c>
      <c r="C47" s="4" t="s">
        <v>58</v>
      </c>
      <c r="D47" s="11">
        <v>218.93</v>
      </c>
      <c r="E47" s="6">
        <v>3292</v>
      </c>
      <c r="F47" s="4" t="s">
        <v>75</v>
      </c>
    </row>
    <row r="48" spans="1:6" x14ac:dyDescent="0.25">
      <c r="A48" s="4" t="s">
        <v>112</v>
      </c>
      <c r="B48" s="18">
        <v>22538763965</v>
      </c>
      <c r="C48" s="4" t="s">
        <v>63</v>
      </c>
      <c r="D48" s="11">
        <v>339.63</v>
      </c>
      <c r="E48" s="6">
        <v>3234</v>
      </c>
      <c r="F48" s="4" t="s">
        <v>78</v>
      </c>
    </row>
    <row r="49" spans="1:6" x14ac:dyDescent="0.25">
      <c r="A49" s="4" t="s">
        <v>103</v>
      </c>
      <c r="B49" s="17">
        <v>59072650925</v>
      </c>
      <c r="C49" s="4" t="s">
        <v>104</v>
      </c>
      <c r="D49" s="11">
        <v>288.89999999999998</v>
      </c>
      <c r="E49" s="6">
        <v>3232</v>
      </c>
      <c r="F49" s="4" t="s">
        <v>79</v>
      </c>
    </row>
    <row r="50" spans="1:6" x14ac:dyDescent="0.25">
      <c r="A50" s="4" t="s">
        <v>22</v>
      </c>
      <c r="B50" s="4" t="s">
        <v>23</v>
      </c>
      <c r="C50" s="4" t="s">
        <v>58</v>
      </c>
      <c r="D50" s="11">
        <v>3.34</v>
      </c>
      <c r="E50" s="6">
        <v>3223</v>
      </c>
      <c r="F50" s="4" t="s">
        <v>76</v>
      </c>
    </row>
    <row r="51" spans="1:6" x14ac:dyDescent="0.25">
      <c r="A51" s="13" t="s">
        <v>24</v>
      </c>
      <c r="B51" s="4" t="s">
        <v>25</v>
      </c>
      <c r="C51" s="4" t="s">
        <v>63</v>
      </c>
      <c r="D51" s="11">
        <v>2132.4899999999998</v>
      </c>
      <c r="E51" s="6">
        <v>3223</v>
      </c>
      <c r="F51" s="4" t="s">
        <v>76</v>
      </c>
    </row>
    <row r="52" spans="1:6" x14ac:dyDescent="0.25">
      <c r="A52" s="4" t="s">
        <v>26</v>
      </c>
      <c r="B52" s="4" t="s">
        <v>27</v>
      </c>
      <c r="C52" s="4" t="s">
        <v>58</v>
      </c>
      <c r="D52" s="11">
        <v>241.41</v>
      </c>
      <c r="E52" s="6">
        <v>3431</v>
      </c>
      <c r="F52" s="4" t="s">
        <v>82</v>
      </c>
    </row>
    <row r="53" spans="1:6" x14ac:dyDescent="0.25">
      <c r="A53" s="4" t="s">
        <v>28</v>
      </c>
      <c r="B53" s="4" t="s">
        <v>29</v>
      </c>
      <c r="C53" s="4" t="s">
        <v>59</v>
      </c>
      <c r="D53" s="11">
        <v>144.16</v>
      </c>
      <c r="E53" s="6">
        <v>3231</v>
      </c>
      <c r="F53" s="4" t="s">
        <v>30</v>
      </c>
    </row>
    <row r="54" spans="1:6" x14ac:dyDescent="0.25">
      <c r="A54" s="4" t="s">
        <v>31</v>
      </c>
      <c r="B54" s="4" t="s">
        <v>32</v>
      </c>
      <c r="C54" s="4" t="s">
        <v>58</v>
      </c>
      <c r="D54" s="11">
        <v>31.86</v>
      </c>
      <c r="E54" s="6">
        <v>3295</v>
      </c>
      <c r="F54" s="4" t="s">
        <v>83</v>
      </c>
    </row>
    <row r="55" spans="1:6" x14ac:dyDescent="0.25">
      <c r="A55" s="4" t="s">
        <v>33</v>
      </c>
      <c r="B55" s="4" t="s">
        <v>34</v>
      </c>
      <c r="C55" s="4" t="s">
        <v>58</v>
      </c>
      <c r="D55" s="11">
        <v>66.28</v>
      </c>
      <c r="E55" s="6">
        <v>3231</v>
      </c>
      <c r="F55" s="4" t="s">
        <v>85</v>
      </c>
    </row>
    <row r="56" spans="1:6" x14ac:dyDescent="0.25">
      <c r="A56" s="4" t="s">
        <v>151</v>
      </c>
      <c r="B56" s="4">
        <v>28921383001</v>
      </c>
      <c r="C56" s="4" t="s">
        <v>58</v>
      </c>
      <c r="D56" s="11">
        <v>441.22</v>
      </c>
      <c r="E56" s="6">
        <v>3234</v>
      </c>
      <c r="F56" s="4" t="s">
        <v>78</v>
      </c>
    </row>
    <row r="57" spans="1:6" x14ac:dyDescent="0.25">
      <c r="A57" s="4" t="s">
        <v>35</v>
      </c>
      <c r="B57" s="4" t="s">
        <v>36</v>
      </c>
      <c r="C57" s="4" t="s">
        <v>58</v>
      </c>
      <c r="D57" s="5">
        <v>49.3</v>
      </c>
      <c r="E57" s="6">
        <v>3211</v>
      </c>
      <c r="F57" s="4" t="s">
        <v>84</v>
      </c>
    </row>
    <row r="58" spans="1:6" x14ac:dyDescent="0.25">
      <c r="A58" s="4" t="s">
        <v>35</v>
      </c>
      <c r="B58" s="4" t="s">
        <v>36</v>
      </c>
      <c r="C58" s="4" t="s">
        <v>58</v>
      </c>
      <c r="D58" s="5">
        <v>550.70000000000005</v>
      </c>
      <c r="E58" s="6">
        <v>3223</v>
      </c>
      <c r="F58" s="4" t="s">
        <v>76</v>
      </c>
    </row>
    <row r="59" spans="1:6" x14ac:dyDescent="0.25">
      <c r="A59" s="4" t="s">
        <v>87</v>
      </c>
      <c r="B59" s="4" t="s">
        <v>36</v>
      </c>
      <c r="C59" s="4" t="s">
        <v>58</v>
      </c>
      <c r="D59" s="5">
        <v>12300.4</v>
      </c>
      <c r="E59" s="6">
        <v>3223</v>
      </c>
      <c r="F59" s="4" t="s">
        <v>76</v>
      </c>
    </row>
    <row r="60" spans="1:6" x14ac:dyDescent="0.25">
      <c r="A60" s="4" t="s">
        <v>71</v>
      </c>
      <c r="B60" s="4"/>
      <c r="C60" s="4"/>
      <c r="D60" s="11">
        <f>SUM(D57:D59)</f>
        <v>12900.4</v>
      </c>
      <c r="E60" s="6"/>
      <c r="F60" s="4"/>
    </row>
    <row r="61" spans="1:6" x14ac:dyDescent="0.25">
      <c r="A61" s="4" t="s">
        <v>139</v>
      </c>
      <c r="B61" s="4"/>
      <c r="C61" s="4" t="s">
        <v>63</v>
      </c>
      <c r="D61" s="11">
        <v>6</v>
      </c>
      <c r="E61" s="6">
        <v>3221</v>
      </c>
      <c r="F61" s="4" t="s">
        <v>74</v>
      </c>
    </row>
    <row r="62" spans="1:6" x14ac:dyDescent="0.25">
      <c r="A62" s="4" t="s">
        <v>114</v>
      </c>
      <c r="B62" s="16">
        <v>82505214245</v>
      </c>
      <c r="C62" s="4" t="s">
        <v>61</v>
      </c>
      <c r="D62" s="14">
        <v>162</v>
      </c>
      <c r="E62" s="6">
        <v>3225</v>
      </c>
      <c r="F62" s="4" t="s">
        <v>105</v>
      </c>
    </row>
    <row r="63" spans="1:6" x14ac:dyDescent="0.25">
      <c r="A63" s="4" t="s">
        <v>113</v>
      </c>
      <c r="B63" s="16">
        <v>64163074544</v>
      </c>
      <c r="C63" s="4" t="s">
        <v>63</v>
      </c>
      <c r="D63" s="14">
        <v>4679.2700000000004</v>
      </c>
      <c r="E63" s="6">
        <v>3234</v>
      </c>
      <c r="F63" s="4" t="s">
        <v>78</v>
      </c>
    </row>
    <row r="64" spans="1:6" x14ac:dyDescent="0.25">
      <c r="A64" s="4" t="s">
        <v>37</v>
      </c>
      <c r="B64" s="16" t="s">
        <v>38</v>
      </c>
      <c r="C64" s="4" t="s">
        <v>66</v>
      </c>
      <c r="D64" s="11">
        <v>454.4</v>
      </c>
      <c r="E64" s="6">
        <v>3234</v>
      </c>
      <c r="F64" s="4" t="s">
        <v>78</v>
      </c>
    </row>
    <row r="65" spans="1:10" x14ac:dyDescent="0.25">
      <c r="A65" s="4" t="s">
        <v>140</v>
      </c>
      <c r="B65" s="16"/>
      <c r="C65" s="4" t="s">
        <v>63</v>
      </c>
      <c r="D65" s="11">
        <v>356.3</v>
      </c>
      <c r="E65" s="6">
        <v>3225</v>
      </c>
      <c r="F65" s="4" t="s">
        <v>105</v>
      </c>
    </row>
    <row r="66" spans="1:10" x14ac:dyDescent="0.25">
      <c r="A66" s="4" t="s">
        <v>39</v>
      </c>
      <c r="B66" s="4" t="s">
        <v>40</v>
      </c>
      <c r="C66" s="4" t="s">
        <v>58</v>
      </c>
      <c r="D66" s="11">
        <v>1617.97</v>
      </c>
      <c r="E66" s="6">
        <v>3222</v>
      </c>
      <c r="F66" s="4" t="s">
        <v>73</v>
      </c>
    </row>
    <row r="67" spans="1:10" x14ac:dyDescent="0.25">
      <c r="A67" s="4" t="s">
        <v>41</v>
      </c>
      <c r="B67" s="4" t="s">
        <v>42</v>
      </c>
      <c r="C67" s="4" t="s">
        <v>65</v>
      </c>
      <c r="D67" s="11">
        <v>9593.09</v>
      </c>
      <c r="E67" s="6">
        <v>3234</v>
      </c>
      <c r="F67" s="4" t="s">
        <v>78</v>
      </c>
    </row>
    <row r="68" spans="1:10" x14ac:dyDescent="0.25">
      <c r="A68" s="4" t="s">
        <v>98</v>
      </c>
      <c r="B68" s="4">
        <v>83514720123</v>
      </c>
      <c r="C68" s="4" t="s">
        <v>99</v>
      </c>
      <c r="D68" s="11">
        <v>75</v>
      </c>
      <c r="E68" s="6">
        <v>3238</v>
      </c>
      <c r="F68" s="4" t="s">
        <v>81</v>
      </c>
    </row>
    <row r="69" spans="1:10" x14ac:dyDescent="0.25">
      <c r="A69" s="13" t="s">
        <v>86</v>
      </c>
      <c r="B69" s="16">
        <v>13077379791</v>
      </c>
      <c r="C69" s="4" t="s">
        <v>63</v>
      </c>
      <c r="D69" s="11">
        <v>642.92999999999995</v>
      </c>
      <c r="E69" s="6">
        <v>3222</v>
      </c>
      <c r="F69" s="4" t="s">
        <v>73</v>
      </c>
    </row>
    <row r="70" spans="1:10" x14ac:dyDescent="0.25">
      <c r="A70" s="4" t="s">
        <v>141</v>
      </c>
      <c r="B70" s="4">
        <v>20787292829</v>
      </c>
      <c r="C70" s="4" t="s">
        <v>142</v>
      </c>
      <c r="D70" s="11">
        <v>87.5</v>
      </c>
      <c r="E70" s="6">
        <v>3232</v>
      </c>
      <c r="F70" s="4" t="s">
        <v>79</v>
      </c>
    </row>
    <row r="71" spans="1:10" x14ac:dyDescent="0.25">
      <c r="A71" s="4" t="s">
        <v>144</v>
      </c>
      <c r="B71" s="4"/>
      <c r="C71" s="4" t="s">
        <v>61</v>
      </c>
      <c r="D71" s="5">
        <v>750</v>
      </c>
      <c r="E71" s="6">
        <v>3224</v>
      </c>
      <c r="F71" s="4" t="s">
        <v>80</v>
      </c>
    </row>
    <row r="72" spans="1:10" x14ac:dyDescent="0.25">
      <c r="A72" s="4" t="s">
        <v>144</v>
      </c>
      <c r="B72" s="4"/>
      <c r="C72" s="4" t="s">
        <v>61</v>
      </c>
      <c r="D72" s="5">
        <v>2550</v>
      </c>
      <c r="E72" s="6">
        <v>3232</v>
      </c>
      <c r="F72" s="4" t="s">
        <v>79</v>
      </c>
    </row>
    <row r="73" spans="1:10" x14ac:dyDescent="0.25">
      <c r="A73" s="4" t="s">
        <v>145</v>
      </c>
      <c r="B73" s="4"/>
      <c r="C73" s="4"/>
      <c r="D73" s="11">
        <f>SUM(D71:D72)</f>
        <v>3300</v>
      </c>
      <c r="E73" s="6"/>
      <c r="F73" s="4"/>
    </row>
    <row r="74" spans="1:10" x14ac:dyDescent="0.25">
      <c r="A74" s="4" t="s">
        <v>143</v>
      </c>
      <c r="B74" s="4">
        <v>96306405579</v>
      </c>
      <c r="C74" s="4" t="s">
        <v>106</v>
      </c>
      <c r="D74" s="11">
        <v>159.97999999999999</v>
      </c>
      <c r="E74" s="6">
        <v>3225</v>
      </c>
      <c r="F74" s="4" t="s">
        <v>105</v>
      </c>
    </row>
    <row r="75" spans="1:10" x14ac:dyDescent="0.25">
      <c r="A75" s="4" t="s">
        <v>43</v>
      </c>
      <c r="B75" s="4" t="s">
        <v>44</v>
      </c>
      <c r="C75" s="4" t="s">
        <v>67</v>
      </c>
      <c r="D75" s="11">
        <v>111.25</v>
      </c>
      <c r="E75" s="6">
        <v>3238</v>
      </c>
      <c r="F75" s="4" t="s">
        <v>81</v>
      </c>
      <c r="J75" s="12"/>
    </row>
    <row r="76" spans="1:10" x14ac:dyDescent="0.25">
      <c r="A76" s="13" t="s">
        <v>116</v>
      </c>
      <c r="B76" s="4">
        <v>89990147407</v>
      </c>
      <c r="C76" s="4" t="s">
        <v>58</v>
      </c>
      <c r="D76" s="11">
        <v>1251.45</v>
      </c>
      <c r="E76" s="6">
        <v>3222</v>
      </c>
      <c r="F76" s="4" t="s">
        <v>73</v>
      </c>
      <c r="J76" s="12"/>
    </row>
    <row r="77" spans="1:10" x14ac:dyDescent="0.25">
      <c r="A77" s="4" t="s">
        <v>45</v>
      </c>
      <c r="B77" s="4" t="s">
        <v>46</v>
      </c>
      <c r="C77" s="4" t="s">
        <v>68</v>
      </c>
      <c r="D77" s="5">
        <v>509.02</v>
      </c>
      <c r="E77" s="6">
        <v>3221</v>
      </c>
      <c r="F77" s="4" t="s">
        <v>74</v>
      </c>
    </row>
    <row r="78" spans="1:10" x14ac:dyDescent="0.25">
      <c r="A78" s="4" t="s">
        <v>45</v>
      </c>
      <c r="B78" s="4" t="s">
        <v>46</v>
      </c>
      <c r="C78" s="4" t="s">
        <v>68</v>
      </c>
      <c r="D78" s="28">
        <v>130</v>
      </c>
      <c r="E78" s="6">
        <v>3225</v>
      </c>
      <c r="F78" s="4" t="s">
        <v>105</v>
      </c>
    </row>
    <row r="79" spans="1:10" x14ac:dyDescent="0.25">
      <c r="A79" s="4" t="s">
        <v>71</v>
      </c>
      <c r="B79" s="4"/>
      <c r="C79" s="4"/>
      <c r="D79" s="14">
        <f>SUM(D77:D78)</f>
        <v>639.02</v>
      </c>
      <c r="E79" s="6"/>
      <c r="F79" s="4"/>
    </row>
    <row r="80" spans="1:10" x14ac:dyDescent="0.25">
      <c r="A80" s="4" t="s">
        <v>100</v>
      </c>
      <c r="B80" s="4"/>
      <c r="C80" s="4" t="s">
        <v>63</v>
      </c>
      <c r="D80" s="11">
        <v>2648.75</v>
      </c>
      <c r="E80" s="6">
        <v>3223</v>
      </c>
      <c r="F80" s="4" t="s">
        <v>76</v>
      </c>
    </row>
    <row r="81" spans="1:9" x14ac:dyDescent="0.25">
      <c r="A81" s="4" t="s">
        <v>146</v>
      </c>
      <c r="B81" s="4">
        <v>58850924714</v>
      </c>
      <c r="C81" s="4" t="s">
        <v>63</v>
      </c>
      <c r="D81" s="11">
        <v>312.5</v>
      </c>
      <c r="E81" s="6">
        <v>3237</v>
      </c>
      <c r="F81" s="4" t="s">
        <v>147</v>
      </c>
    </row>
    <row r="82" spans="1:9" x14ac:dyDescent="0.25">
      <c r="A82" s="4" t="s">
        <v>90</v>
      </c>
      <c r="B82" s="4">
        <v>17826406163</v>
      </c>
      <c r="C82" s="4" t="s">
        <v>66</v>
      </c>
      <c r="D82" s="11">
        <v>70.040000000000006</v>
      </c>
      <c r="E82" s="6">
        <v>3234</v>
      </c>
      <c r="F82" s="4" t="s">
        <v>78</v>
      </c>
    </row>
    <row r="83" spans="1:9" x14ac:dyDescent="0.25">
      <c r="A83" s="4" t="s">
        <v>101</v>
      </c>
      <c r="B83" s="4">
        <v>76080865307</v>
      </c>
      <c r="C83" s="4" t="s">
        <v>58</v>
      </c>
      <c r="D83" s="11">
        <v>175</v>
      </c>
      <c r="E83" s="6">
        <v>3223</v>
      </c>
      <c r="F83" s="4" t="s">
        <v>79</v>
      </c>
    </row>
    <row r="84" spans="1:9" x14ac:dyDescent="0.25">
      <c r="A84" s="4" t="s">
        <v>148</v>
      </c>
      <c r="B84" s="4"/>
      <c r="C84" s="4" t="s">
        <v>149</v>
      </c>
      <c r="D84" s="11">
        <v>59.33</v>
      </c>
      <c r="E84" s="6">
        <v>3222</v>
      </c>
      <c r="F84" s="4" t="s">
        <v>73</v>
      </c>
    </row>
    <row r="85" spans="1:9" x14ac:dyDescent="0.25">
      <c r="A85" s="13" t="s">
        <v>102</v>
      </c>
      <c r="B85" s="4">
        <v>43042344559</v>
      </c>
      <c r="C85" s="4" t="s">
        <v>61</v>
      </c>
      <c r="D85" s="11">
        <v>1173.3900000000001</v>
      </c>
      <c r="E85" s="6">
        <v>3222</v>
      </c>
      <c r="F85" s="4" t="s">
        <v>73</v>
      </c>
    </row>
    <row r="86" spans="1:9" x14ac:dyDescent="0.25">
      <c r="A86" s="4" t="s">
        <v>47</v>
      </c>
      <c r="B86" s="4" t="s">
        <v>48</v>
      </c>
      <c r="C86" s="4" t="s">
        <v>61</v>
      </c>
      <c r="D86" s="11">
        <v>279.06</v>
      </c>
      <c r="E86" s="6">
        <v>3221</v>
      </c>
      <c r="F86" s="4" t="s">
        <v>74</v>
      </c>
    </row>
    <row r="87" spans="1:9" x14ac:dyDescent="0.25">
      <c r="A87" s="4" t="s">
        <v>117</v>
      </c>
      <c r="B87" s="4" t="s">
        <v>118</v>
      </c>
      <c r="C87" s="4" t="s">
        <v>63</v>
      </c>
      <c r="D87" s="11">
        <v>154.75</v>
      </c>
      <c r="E87" s="6">
        <v>3236</v>
      </c>
      <c r="F87" s="4" t="s">
        <v>77</v>
      </c>
      <c r="I87" s="12"/>
    </row>
    <row r="88" spans="1:9" x14ac:dyDescent="0.25">
      <c r="A88" s="4" t="s">
        <v>150</v>
      </c>
      <c r="B88" s="4">
        <v>60557784734</v>
      </c>
      <c r="C88" s="4" t="s">
        <v>106</v>
      </c>
      <c r="D88" s="11">
        <v>1497.81</v>
      </c>
      <c r="E88" s="6">
        <v>3232</v>
      </c>
      <c r="F88" s="4" t="s">
        <v>79</v>
      </c>
      <c r="I88" s="12"/>
    </row>
    <row r="89" spans="1:9" x14ac:dyDescent="0.25">
      <c r="A89" s="4" t="s">
        <v>49</v>
      </c>
      <c r="B89" s="4" t="s">
        <v>50</v>
      </c>
      <c r="C89" s="4" t="s">
        <v>69</v>
      </c>
      <c r="D89" s="11">
        <v>3951.41</v>
      </c>
      <c r="E89" s="6">
        <v>3222</v>
      </c>
      <c r="F89" s="4" t="s">
        <v>73</v>
      </c>
    </row>
    <row r="90" spans="1:9" x14ac:dyDescent="0.25">
      <c r="A90" s="4" t="s">
        <v>120</v>
      </c>
      <c r="B90" s="4">
        <v>75685610464</v>
      </c>
      <c r="C90" s="4" t="s">
        <v>63</v>
      </c>
      <c r="D90" s="11">
        <v>2802.79</v>
      </c>
      <c r="E90" s="6">
        <v>3222</v>
      </c>
      <c r="F90" s="4" t="s">
        <v>73</v>
      </c>
    </row>
    <row r="91" spans="1:9" x14ac:dyDescent="0.25">
      <c r="A91" s="4" t="s">
        <v>51</v>
      </c>
      <c r="B91" s="4" t="s">
        <v>52</v>
      </c>
      <c r="C91" s="4" t="s">
        <v>63</v>
      </c>
      <c r="D91" s="5">
        <v>174.78</v>
      </c>
      <c r="E91" s="6">
        <v>3221</v>
      </c>
      <c r="F91" s="4" t="s">
        <v>74</v>
      </c>
    </row>
    <row r="92" spans="1:9" x14ac:dyDescent="0.25">
      <c r="A92" s="4" t="s">
        <v>51</v>
      </c>
      <c r="B92" s="4" t="s">
        <v>52</v>
      </c>
      <c r="C92" s="4" t="s">
        <v>63</v>
      </c>
      <c r="D92" s="5">
        <v>975</v>
      </c>
      <c r="E92" s="6">
        <v>4223</v>
      </c>
      <c r="F92" s="4" t="s">
        <v>115</v>
      </c>
    </row>
    <row r="93" spans="1:9" x14ac:dyDescent="0.25">
      <c r="A93" s="4" t="s">
        <v>119</v>
      </c>
      <c r="B93" s="4"/>
      <c r="C93" s="4"/>
      <c r="D93" s="11">
        <f>SUM(D91:D92)</f>
        <v>1149.78</v>
      </c>
      <c r="E93" s="6"/>
      <c r="F93" s="4"/>
    </row>
    <row r="94" spans="1:9" x14ac:dyDescent="0.25">
      <c r="A94" s="4" t="s">
        <v>107</v>
      </c>
      <c r="B94" s="4">
        <v>72313761076</v>
      </c>
      <c r="C94" s="4" t="s">
        <v>63</v>
      </c>
      <c r="D94" s="5">
        <v>37.51</v>
      </c>
      <c r="E94" s="6">
        <v>3221</v>
      </c>
      <c r="F94" s="4" t="s">
        <v>74</v>
      </c>
    </row>
    <row r="95" spans="1:9" x14ac:dyDescent="0.25">
      <c r="A95" s="4" t="s">
        <v>107</v>
      </c>
      <c r="B95" s="4">
        <v>72313761076</v>
      </c>
      <c r="C95" s="4" t="s">
        <v>63</v>
      </c>
      <c r="D95" s="5">
        <v>90</v>
      </c>
      <c r="E95" s="6">
        <v>3222</v>
      </c>
      <c r="F95" s="4" t="s">
        <v>73</v>
      </c>
    </row>
    <row r="96" spans="1:9" x14ac:dyDescent="0.25">
      <c r="A96" s="4" t="s">
        <v>119</v>
      </c>
      <c r="B96" s="4"/>
      <c r="C96" s="4"/>
      <c r="D96" s="11">
        <f>SUM(D94:D95)</f>
        <v>127.50999999999999</v>
      </c>
      <c r="E96" s="6"/>
      <c r="F96" s="4"/>
    </row>
    <row r="97" spans="1:6" x14ac:dyDescent="0.25">
      <c r="A97" s="4" t="s">
        <v>53</v>
      </c>
      <c r="B97" s="4" t="s">
        <v>54</v>
      </c>
      <c r="C97" s="4" t="s">
        <v>70</v>
      </c>
      <c r="D97" s="11">
        <v>1450.6</v>
      </c>
      <c r="E97" s="6">
        <v>3222</v>
      </c>
      <c r="F97" s="4" t="s">
        <v>73</v>
      </c>
    </row>
    <row r="98" spans="1:6" x14ac:dyDescent="0.25">
      <c r="A98" s="4" t="s">
        <v>108</v>
      </c>
      <c r="B98" s="4">
        <v>33109139850</v>
      </c>
      <c r="C98" s="4" t="s">
        <v>63</v>
      </c>
      <c r="D98" s="11">
        <v>3539.26</v>
      </c>
      <c r="E98" s="6">
        <v>3222</v>
      </c>
      <c r="F98" s="4" t="s">
        <v>73</v>
      </c>
    </row>
    <row r="99" spans="1:6" x14ac:dyDescent="0.25">
      <c r="A99" s="4" t="s">
        <v>91</v>
      </c>
      <c r="B99" s="4">
        <v>96210828522</v>
      </c>
      <c r="C99" s="4" t="s">
        <v>63</v>
      </c>
      <c r="D99" s="11">
        <v>1017.4</v>
      </c>
      <c r="E99" s="6">
        <v>3236</v>
      </c>
      <c r="F99" s="4" t="s">
        <v>77</v>
      </c>
    </row>
    <row r="100" spans="1:6" x14ac:dyDescent="0.25">
      <c r="A100" s="4" t="s">
        <v>119</v>
      </c>
      <c r="B100" s="4"/>
      <c r="C100" s="4"/>
      <c r="D100" s="11"/>
      <c r="E100" s="6"/>
    </row>
    <row r="102" spans="1:6" x14ac:dyDescent="0.25">
      <c r="A102" s="7"/>
      <c r="B102" s="7"/>
      <c r="C102" s="9" t="s">
        <v>55</v>
      </c>
      <c r="D102" s="10">
        <f>D100+D97+D93+D89+D87+D86+D85+D83+D82+D80+D79+D76+D75+D74+D70+D68+D67+D66+D64+D63+D62+D61+D60+D55+D54+D53+D52+D51+D50+D49+D45+D42+D41+D40+D39+D38+D37+D32+D27+D22+D19+D14+D13+D12+D88+D34+D98+D69+D17+D20+D48+D90+D65+D18+D21+D25+D26+D33+D46+D47+D73+D81+D84+D99+D56+D96</f>
        <v>121375.38000000002</v>
      </c>
      <c r="E102" s="8"/>
      <c r="F102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jpezelj</dc:creator>
  <cp:lastModifiedBy>jelena pezelj starcević</cp:lastModifiedBy>
  <cp:lastPrinted>2026-07-20T12:43:58Z</cp:lastPrinted>
  <dcterms:created xsi:type="dcterms:W3CDTF">2025-12-18T12:20:17Z</dcterms:created>
  <dcterms:modified xsi:type="dcterms:W3CDTF">2026-07-20T12:45:33Z</dcterms:modified>
</cp:coreProperties>
</file>